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中部山渓轟公園線　海・平井　法面対策工事（１）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92" i="1" l="1"/>
  <c r="G91" i="1"/>
  <c r="G90" i="1" s="1"/>
  <c r="G87" i="1"/>
  <c r="G84" i="1"/>
  <c r="G83" i="1" s="1"/>
  <c r="G80" i="1"/>
  <c r="G78" i="1"/>
  <c r="G77" i="1"/>
  <c r="G73" i="1"/>
  <c r="G72" i="1" s="1"/>
  <c r="G70" i="1"/>
  <c r="G69" i="1"/>
  <c r="G67" i="1"/>
  <c r="G66" i="1" s="1"/>
  <c r="G63" i="1"/>
  <c r="G47" i="1"/>
  <c r="G38" i="1"/>
  <c r="G32" i="1" s="1"/>
  <c r="G33" i="1"/>
  <c r="G29" i="1"/>
  <c r="G28" i="1" s="1"/>
  <c r="G22" i="1"/>
  <c r="G21" i="1"/>
  <c r="G18" i="1"/>
  <c r="G16" i="1"/>
  <c r="G11" i="1" s="1"/>
  <c r="G12" i="1"/>
  <c r="G10" i="1" l="1"/>
  <c r="G89" i="1"/>
  <c r="G97" i="1" l="1"/>
  <c r="G99" i="1" s="1"/>
  <c r="G100" i="1" s="1"/>
  <c r="G95" i="1"/>
</calcChain>
</file>

<file path=xl/sharedStrings.xml><?xml version="1.0" encoding="utf-8"?>
<sst xmlns="http://schemas.openxmlformats.org/spreadsheetml/2006/main" count="195" uniqueCount="100">
  <si>
    <t>工事費内訳書</t>
  </si>
  <si>
    <t>住　　　　所</t>
  </si>
  <si>
    <t>商号又は名称</t>
  </si>
  <si>
    <t>代 表 者 名</t>
  </si>
  <si>
    <t>工 事 名</t>
  </si>
  <si>
    <t>Ｒ２波土　中部山渓轟公園線　海・平井　法面対策工事（１）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</si>
  <si>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</si>
  <si>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</si>
  <si>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</si>
  <si>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</si>
  <si>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</si>
  <si>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</si>
  <si>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</si>
  <si>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</si>
  <si>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</si>
  <si>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</si>
  <si>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</si>
  <si>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</t>
  </si>
  <si>
    <t>積込(ﾙｰｽﾞ)</t>
  </si>
  <si>
    <t>法面整形工</t>
  </si>
  <si>
    <t>法面整形(切土部)</t>
  </si>
  <si>
    <t>m2</t>
  </si>
  <si>
    <t>残土処理工</t>
  </si>
  <si>
    <t>土砂等運搬</t>
  </si>
  <si>
    <t>残土等処分</t>
  </si>
  <si>
    <t>舗装工</t>
  </si>
  <si>
    <t>舗装打換え工</t>
  </si>
  <si>
    <t>舗装版破砕</t>
  </si>
  <si>
    <t>殻運搬</t>
  </si>
  <si>
    <t>殻処分</t>
  </si>
  <si>
    <t>上層路盤</t>
  </si>
  <si>
    <t>表層</t>
  </si>
  <si>
    <t>排水構造物工</t>
  </si>
  <si>
    <t>側溝工</t>
  </si>
  <si>
    <t>ﾌﾟﾚｷｬｽﾄL型側溝
　１号</t>
  </si>
  <si>
    <t>m</t>
  </si>
  <si>
    <t>間詰ﾓﾙﾀﾙ</t>
  </si>
  <si>
    <t>擁壁工</t>
  </si>
  <si>
    <t>作業土工</t>
  </si>
  <si>
    <t>床掘り(掘削)</t>
  </si>
  <si>
    <t>床掘り</t>
  </si>
  <si>
    <t>埋戻し</t>
  </si>
  <si>
    <t>基面整正</t>
  </si>
  <si>
    <t>場所打擁壁工
　１号張ｺﾝｸﾘｰﾄ</t>
  </si>
  <si>
    <t>ｺﾝｸﾘｰﾄ　</t>
  </si>
  <si>
    <t>間詰ｺﾝｸﾘｰﾄ　</t>
  </si>
  <si>
    <t>ペーライン</t>
  </si>
  <si>
    <t>型枠</t>
  </si>
  <si>
    <t>足場</t>
  </si>
  <si>
    <t>目地板</t>
  </si>
  <si>
    <t>水抜ﾊﾟｲﾌﾟ</t>
  </si>
  <si>
    <t>裏石積</t>
  </si>
  <si>
    <t>場所打擁壁工
　２号張ｺﾝｸﾘｰﾄ</t>
  </si>
  <si>
    <t>基礎材</t>
  </si>
  <si>
    <t>鉄筋</t>
  </si>
  <si>
    <t>t</t>
  </si>
  <si>
    <t>ｱﾝｶｰ　</t>
  </si>
  <si>
    <t>削孔　</t>
  </si>
  <si>
    <t>ｱﾝｶｰ鋼材加工・組立・挿入・緊張</t>
  </si>
  <si>
    <t>本</t>
  </si>
  <si>
    <t>ｸﾞﾗｳﾄ注入　</t>
  </si>
  <si>
    <t>ﾎﾞｰﾘﾝｸﾞﾏｼﾝ移設　</t>
  </si>
  <si>
    <t>回</t>
  </si>
  <si>
    <t>足場（ｱﾝｶｰ）</t>
  </si>
  <si>
    <t>空m3</t>
  </si>
  <si>
    <t>場所打擁壁工
　１号階段</t>
  </si>
  <si>
    <t>石･ﾌﾞﾛｯｸ積(張)工</t>
  </si>
  <si>
    <t>石積(張)工</t>
  </si>
  <si>
    <t>石積　</t>
  </si>
  <si>
    <t>法面工</t>
  </si>
  <si>
    <t>植生工</t>
  </si>
  <si>
    <t>植生基材吹付</t>
  </si>
  <si>
    <t>落石雪害防止工</t>
  </si>
  <si>
    <t>落石防護柵工</t>
  </si>
  <si>
    <t>ﾛｰﾌﾟ･金網</t>
  </si>
  <si>
    <t>支柱</t>
  </si>
  <si>
    <t>構造物撤去工</t>
  </si>
  <si>
    <t>構造物取壊し工</t>
  </si>
  <si>
    <t>ｺﾝｸﾘｰﾄ構造物取壊し</t>
  </si>
  <si>
    <t>運搬処理工</t>
  </si>
  <si>
    <t>仮設工</t>
  </si>
  <si>
    <t>防護施設工</t>
  </si>
  <si>
    <t>切土及び発破防護柵　</t>
  </si>
  <si>
    <t>基礎コンクリート</t>
  </si>
  <si>
    <t>基</t>
  </si>
  <si>
    <t>交通管理工</t>
  </si>
  <si>
    <t>交通誘導警備員</t>
  </si>
  <si>
    <t>直接工事費</t>
  </si>
  <si>
    <t>共通仮設</t>
  </si>
  <si>
    <t>共通仮設費</t>
  </si>
  <si>
    <t>準備費</t>
  </si>
  <si>
    <t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</si>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</sst>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topLeftCell="A4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G11+G21+G28+G32+G66+G69+G72+G77+G83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300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13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21</v>
      </c>
      <c r="F17" s="9">
        <v>120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25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G23+G24+G25+G26+G27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21</v>
      </c>
      <c r="F23" s="9">
        <v>94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16</v>
      </c>
      <c r="F24" s="9">
        <v>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16</v>
      </c>
      <c r="F25" s="9">
        <v>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21</v>
      </c>
      <c r="F26" s="9">
        <v>90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21</v>
      </c>
      <c r="F27" s="9">
        <v>90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32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33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35</v>
      </c>
      <c r="F30" s="10">
        <v>59.3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16</v>
      </c>
      <c r="F31" s="10">
        <v>0.1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37</v>
      </c>
      <c r="C32" s="24"/>
      <c r="D32" s="24"/>
      <c r="E32" s="8" t="s">
        <v>13</v>
      </c>
      <c r="F32" s="9">
        <v>1</v>
      </c>
      <c r="G32" s="11">
        <f>G33+G38+G47+G63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38</v>
      </c>
      <c r="D33" s="24"/>
      <c r="E33" s="8" t="s">
        <v>13</v>
      </c>
      <c r="F33" s="9">
        <v>1</v>
      </c>
      <c r="G33" s="11">
        <f>G34+G35+G36+G37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G39+G40+G41+G42+G43+G44+G45+G46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16</v>
      </c>
      <c r="F39" s="9">
        <v>143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16</v>
      </c>
      <c r="F40" s="9">
        <v>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16</v>
      </c>
      <c r="F41" s="9">
        <v>16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49</v>
      </c>
      <c r="E44" s="8" t="s">
        <v>21</v>
      </c>
      <c r="F44" s="9">
        <v>16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21</v>
      </c>
      <c r="F46" s="9">
        <v>20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52</v>
      </c>
      <c r="D47" s="24"/>
      <c r="E47" s="8" t="s">
        <v>13</v>
      </c>
      <c r="F47" s="9">
        <v>1</v>
      </c>
      <c r="G47" s="11">
        <f>G48+G49+G50+G51+G52+G53+G54+G55+G56+G57+G58+G59+G60+G61+G62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53</v>
      </c>
      <c r="E48" s="8" t="s">
        <v>21</v>
      </c>
      <c r="F48" s="9">
        <v>5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44</v>
      </c>
      <c r="E49" s="8" t="s">
        <v>16</v>
      </c>
      <c r="F49" s="9">
        <v>25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54</v>
      </c>
      <c r="E50" s="8" t="s">
        <v>55</v>
      </c>
      <c r="F50" s="10">
        <v>0.12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54</v>
      </c>
      <c r="E51" s="8" t="s">
        <v>55</v>
      </c>
      <c r="F51" s="10">
        <v>1.66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47</v>
      </c>
      <c r="E52" s="8" t="s">
        <v>13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48</v>
      </c>
      <c r="E53" s="8" t="s">
        <v>13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49</v>
      </c>
      <c r="E54" s="8" t="s">
        <v>21</v>
      </c>
      <c r="F54" s="9">
        <v>3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50</v>
      </c>
      <c r="E55" s="8" t="s">
        <v>13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51</v>
      </c>
      <c r="E56" s="8" t="s">
        <v>21</v>
      </c>
      <c r="F56" s="9">
        <v>38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56</v>
      </c>
      <c r="E57" s="8" t="s">
        <v>13</v>
      </c>
      <c r="F57" s="9">
        <v>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57</v>
      </c>
      <c r="E58" s="8" t="s">
        <v>35</v>
      </c>
      <c r="F58" s="9">
        <v>31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58</v>
      </c>
      <c r="E59" s="8" t="s">
        <v>59</v>
      </c>
      <c r="F59" s="9">
        <v>4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60</v>
      </c>
      <c r="E60" s="8" t="s">
        <v>16</v>
      </c>
      <c r="F60" s="9">
        <v>1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61</v>
      </c>
      <c r="E61" s="8" t="s">
        <v>62</v>
      </c>
      <c r="F61" s="9">
        <v>1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63</v>
      </c>
      <c r="E62" s="8" t="s">
        <v>64</v>
      </c>
      <c r="F62" s="9">
        <v>83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65</v>
      </c>
      <c r="D63" s="24"/>
      <c r="E63" s="8" t="s">
        <v>13</v>
      </c>
      <c r="F63" s="9">
        <v>1</v>
      </c>
      <c r="G63" s="11">
        <f>G64+G65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44</v>
      </c>
      <c r="E64" s="8" t="s">
        <v>16</v>
      </c>
      <c r="F64" s="9">
        <v>1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47</v>
      </c>
      <c r="E65" s="8" t="s">
        <v>13</v>
      </c>
      <c r="F65" s="9">
        <v>1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24" t="s">
        <v>66</v>
      </c>
      <c r="C66" s="24"/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67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68</v>
      </c>
      <c r="E68" s="8" t="s">
        <v>21</v>
      </c>
      <c r="F68" s="9">
        <v>2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24" t="s">
        <v>69</v>
      </c>
      <c r="C69" s="24"/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2</v>
      </c>
    </row>
    <row r="70" spans="1:10" ht="42" customHeight="1" x14ac:dyDescent="0.15">
      <c r="A70" s="6"/>
      <c r="B70" s="7"/>
      <c r="C70" s="24" t="s">
        <v>70</v>
      </c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71</v>
      </c>
      <c r="E71" s="8" t="s">
        <v>21</v>
      </c>
      <c r="F71" s="9">
        <v>120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24" t="s">
        <v>72</v>
      </c>
      <c r="C72" s="24"/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2</v>
      </c>
    </row>
    <row r="73" spans="1:10" ht="42" customHeight="1" x14ac:dyDescent="0.15">
      <c r="A73" s="6"/>
      <c r="B73" s="7"/>
      <c r="C73" s="24" t="s">
        <v>73</v>
      </c>
      <c r="D73" s="24"/>
      <c r="E73" s="8" t="s">
        <v>13</v>
      </c>
      <c r="F73" s="9">
        <v>1</v>
      </c>
      <c r="G73" s="11">
        <f>G74+G75+G76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74</v>
      </c>
      <c r="E74" s="8" t="s">
        <v>35</v>
      </c>
      <c r="F74" s="9">
        <v>49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75</v>
      </c>
      <c r="E75" s="8" t="s">
        <v>59</v>
      </c>
      <c r="F75" s="9">
        <v>3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75</v>
      </c>
      <c r="E76" s="8" t="s">
        <v>59</v>
      </c>
      <c r="F76" s="9">
        <v>16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24" t="s">
        <v>76</v>
      </c>
      <c r="C77" s="24"/>
      <c r="D77" s="24"/>
      <c r="E77" s="8" t="s">
        <v>13</v>
      </c>
      <c r="F77" s="9">
        <v>1</v>
      </c>
      <c r="G77" s="11">
        <f>G78+G80</f>
        <v>0</v>
      </c>
      <c r="I77" s="13">
        <v>68</v>
      </c>
      <c r="J77" s="14">
        <v>2</v>
      </c>
    </row>
    <row r="78" spans="1:10" ht="42" customHeight="1" x14ac:dyDescent="0.15">
      <c r="A78" s="6"/>
      <c r="B78" s="7"/>
      <c r="C78" s="24" t="s">
        <v>77</v>
      </c>
      <c r="D78" s="24"/>
      <c r="E78" s="8" t="s">
        <v>13</v>
      </c>
      <c r="F78" s="9">
        <v>1</v>
      </c>
      <c r="G78" s="11">
        <f>G79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78</v>
      </c>
      <c r="E79" s="8" t="s">
        <v>16</v>
      </c>
      <c r="F79" s="9">
        <v>19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24" t="s">
        <v>79</v>
      </c>
      <c r="D80" s="24"/>
      <c r="E80" s="8" t="s">
        <v>13</v>
      </c>
      <c r="F80" s="9">
        <v>1</v>
      </c>
      <c r="G80" s="11">
        <f>G81+G82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28</v>
      </c>
      <c r="E81" s="8" t="s">
        <v>16</v>
      </c>
      <c r="F81" s="9">
        <v>19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29</v>
      </c>
      <c r="E82" s="8" t="s">
        <v>16</v>
      </c>
      <c r="F82" s="9">
        <v>19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24" t="s">
        <v>80</v>
      </c>
      <c r="C83" s="24"/>
      <c r="D83" s="24"/>
      <c r="E83" s="8" t="s">
        <v>13</v>
      </c>
      <c r="F83" s="9">
        <v>1</v>
      </c>
      <c r="G83" s="11">
        <f>G84+G87</f>
        <v>0</v>
      </c>
      <c r="I83" s="13">
        <v>74</v>
      </c>
      <c r="J83" s="14">
        <v>2</v>
      </c>
    </row>
    <row r="84" spans="1:10" ht="42" customHeight="1" x14ac:dyDescent="0.15">
      <c r="A84" s="6"/>
      <c r="B84" s="7"/>
      <c r="C84" s="24" t="s">
        <v>81</v>
      </c>
      <c r="D84" s="24"/>
      <c r="E84" s="8" t="s">
        <v>13</v>
      </c>
      <c r="F84" s="9">
        <v>1</v>
      </c>
      <c r="G84" s="11">
        <f>G85+G86</f>
        <v>0</v>
      </c>
      <c r="I84" s="13">
        <v>75</v>
      </c>
      <c r="J84" s="14">
        <v>3</v>
      </c>
    </row>
    <row r="85" spans="1:10" ht="42" customHeight="1" x14ac:dyDescent="0.15">
      <c r="A85" s="6"/>
      <c r="B85" s="7"/>
      <c r="C85" s="7"/>
      <c r="D85" s="24" t="s">
        <v>82</v>
      </c>
      <c r="E85" s="8" t="s">
        <v>21</v>
      </c>
      <c r="F85" s="9">
        <v>300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83</v>
      </c>
      <c r="E86" s="8" t="s">
        <v>84</v>
      </c>
      <c r="F86" s="9">
        <v>30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24" t="s">
        <v>85</v>
      </c>
      <c r="D87" s="24"/>
      <c r="E87" s="8" t="s">
        <v>13</v>
      </c>
      <c r="F87" s="9">
        <v>1</v>
      </c>
      <c r="G87" s="11">
        <f>G88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86</v>
      </c>
      <c r="E88" s="8" t="s">
        <v>13</v>
      </c>
      <c r="F88" s="9">
        <v>1</v>
      </c>
      <c r="G88" s="12"/>
      <c r="I88" s="13">
        <v>79</v>
      </c>
      <c r="J88" s="14">
        <v>4</v>
      </c>
    </row>
    <row r="89" spans="1:10" ht="42" customHeight="1" x14ac:dyDescent="0.15">
      <c r="A89" s="23" t="s">
        <v>87</v>
      </c>
      <c r="B89" s="24"/>
      <c r="C89" s="24"/>
      <c r="D89" s="24"/>
      <c r="E89" s="8" t="s">
        <v>13</v>
      </c>
      <c r="F89" s="9">
        <v>1</v>
      </c>
      <c r="G89" s="11">
        <f>G11+G21+G28+G32+G66+G69+G72+G77+G83</f>
        <v>0</v>
      </c>
      <c r="I89" s="13">
        <v>80</v>
      </c>
      <c r="J89" s="14">
        <v>20</v>
      </c>
    </row>
    <row r="90" spans="1:10" ht="42" customHeight="1" x14ac:dyDescent="0.15">
      <c r="A90" s="23" t="s">
        <v>88</v>
      </c>
      <c r="B90" s="24"/>
      <c r="C90" s="24"/>
      <c r="D90" s="24"/>
      <c r="E90" s="8" t="s">
        <v>13</v>
      </c>
      <c r="F90" s="9">
        <v>1</v>
      </c>
      <c r="G90" s="11">
        <f>G91+G94</f>
        <v>0</v>
      </c>
      <c r="I90" s="13">
        <v>81</v>
      </c>
      <c r="J90" s="14">
        <v>200</v>
      </c>
    </row>
    <row r="91" spans="1:10" ht="42" customHeight="1" x14ac:dyDescent="0.15">
      <c r="A91" s="6"/>
      <c r="B91" s="24" t="s">
        <v>89</v>
      </c>
      <c r="C91" s="24"/>
      <c r="D91" s="24"/>
      <c r="E91" s="8" t="s">
        <v>13</v>
      </c>
      <c r="F91" s="9">
        <v>1</v>
      </c>
      <c r="G91" s="11">
        <f>G92</f>
        <v>0</v>
      </c>
      <c r="I91" s="13">
        <v>82</v>
      </c>
      <c r="J91" s="14">
        <v>2</v>
      </c>
    </row>
    <row r="92" spans="1:10" ht="42" customHeight="1" x14ac:dyDescent="0.15">
      <c r="A92" s="6"/>
      <c r="B92" s="7"/>
      <c r="C92" s="24" t="s">
        <v>90</v>
      </c>
      <c r="D92" s="24"/>
      <c r="E92" s="8" t="s">
        <v>13</v>
      </c>
      <c r="F92" s="9">
        <v>1</v>
      </c>
      <c r="G92" s="11">
        <f>G93</f>
        <v>0</v>
      </c>
      <c r="I92" s="13">
        <v>83</v>
      </c>
      <c r="J92" s="14">
        <v>3</v>
      </c>
    </row>
    <row r="93" spans="1:10" ht="42" customHeight="1" x14ac:dyDescent="0.15">
      <c r="A93" s="6"/>
      <c r="B93" s="7"/>
      <c r="C93" s="7"/>
      <c r="D93" s="24" t="s">
        <v>91</v>
      </c>
      <c r="E93" s="8" t="s">
        <v>13</v>
      </c>
      <c r="F93" s="9">
        <v>1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24" t="s">
        <v>92</v>
      </c>
      <c r="C94" s="24"/>
      <c r="D94" s="24"/>
      <c r="E94" s="8" t="s">
        <v>13</v>
      </c>
      <c r="F94" s="9">
        <v>1</v>
      </c>
      <c r="G94" s="12"/>
      <c r="I94" s="13">
        <v>85</v>
      </c>
      <c r="J94" s="14"/>
    </row>
    <row r="95" spans="1:10" ht="42" customHeight="1" x14ac:dyDescent="0.15">
      <c r="A95" s="23" t="s">
        <v>93</v>
      </c>
      <c r="B95" s="24"/>
      <c r="C95" s="24"/>
      <c r="D95" s="24"/>
      <c r="E95" s="8" t="s">
        <v>13</v>
      </c>
      <c r="F95" s="9">
        <v>1</v>
      </c>
      <c r="G95" s="11">
        <f>G89+G90</f>
        <v>0</v>
      </c>
      <c r="I95" s="13">
        <v>86</v>
      </c>
      <c r="J95" s="14"/>
    </row>
    <row r="96" spans="1:10" ht="42" customHeight="1" x14ac:dyDescent="0.15">
      <c r="A96" s="6"/>
      <c r="B96" s="24" t="s">
        <v>94</v>
      </c>
      <c r="C96" s="24"/>
      <c r="D96" s="24"/>
      <c r="E96" s="8" t="s">
        <v>13</v>
      </c>
      <c r="F96" s="9">
        <v>1</v>
      </c>
      <c r="G96" s="12"/>
      <c r="I96" s="13">
        <v>87</v>
      </c>
      <c r="J96" s="14">
        <v>210</v>
      </c>
    </row>
    <row r="97" spans="1:10" ht="42" customHeight="1" x14ac:dyDescent="0.15">
      <c r="A97" s="23" t="s">
        <v>95</v>
      </c>
      <c r="B97" s="24"/>
      <c r="C97" s="24"/>
      <c r="D97" s="24"/>
      <c r="E97" s="8" t="s">
        <v>13</v>
      </c>
      <c r="F97" s="9">
        <v>1</v>
      </c>
      <c r="G97" s="11">
        <f>G89+G90+G96</f>
        <v>0</v>
      </c>
      <c r="I97" s="13">
        <v>88</v>
      </c>
      <c r="J97" s="14"/>
    </row>
    <row r="98" spans="1:10" ht="42" customHeight="1" x14ac:dyDescent="0.15">
      <c r="A98" s="6"/>
      <c r="B98" s="24" t="s">
        <v>96</v>
      </c>
      <c r="C98" s="24"/>
      <c r="D98" s="24"/>
      <c r="E98" s="8" t="s">
        <v>13</v>
      </c>
      <c r="F98" s="9">
        <v>1</v>
      </c>
      <c r="G98" s="12"/>
      <c r="I98" s="13">
        <v>89</v>
      </c>
      <c r="J98" s="14">
        <v>220</v>
      </c>
    </row>
    <row r="99" spans="1:10" ht="42" customHeight="1" x14ac:dyDescent="0.15">
      <c r="A99" s="23" t="s">
        <v>97</v>
      </c>
      <c r="B99" s="24"/>
      <c r="C99" s="24"/>
      <c r="D99" s="24"/>
      <c r="E99" s="8" t="s">
        <v>13</v>
      </c>
      <c r="F99" s="9">
        <v>1</v>
      </c>
      <c r="G99" s="11">
        <f>G97+G98</f>
        <v>0</v>
      </c>
      <c r="I99" s="13">
        <v>90</v>
      </c>
      <c r="J99" s="14">
        <v>30</v>
      </c>
    </row>
    <row r="100" spans="1:10" ht="42" customHeight="1" x14ac:dyDescent="0.15">
      <c r="A100" s="25" t="s">
        <v>98</v>
      </c>
      <c r="B100" s="26"/>
      <c r="C100" s="26"/>
      <c r="D100" s="26"/>
      <c r="E100" s="15" t="s">
        <v>99</v>
      </c>
      <c r="F100" s="16" t="s">
        <v>99</v>
      </c>
      <c r="G100" s="17">
        <f>G99</f>
        <v>0</v>
      </c>
      <c r="I100" s="18">
        <v>91</v>
      </c>
      <c r="J100" s="18">
        <v>90</v>
      </c>
    </row>
  </sheetData>
  <sheetProtection sheet="1"/>
  <mergeCells count="97">
    <mergeCell ref="A99:D99"/>
    <mergeCell ref="A100:D100"/>
    <mergeCell ref="B94:D94"/>
    <mergeCell ref="A95:D95"/>
    <mergeCell ref="B96:D96"/>
    <mergeCell ref="A97:D97"/>
    <mergeCell ref="B98:D98"/>
    <mergeCell ref="A89:D89"/>
    <mergeCell ref="A90:D90"/>
    <mergeCell ref="B91:D91"/>
    <mergeCell ref="C92:D92"/>
    <mergeCell ref="D93"/>
    <mergeCell ref="C84:D84"/>
    <mergeCell ref="D85"/>
    <mergeCell ref="D86"/>
    <mergeCell ref="C87:D87"/>
    <mergeCell ref="D88"/>
    <mergeCell ref="D79"/>
    <mergeCell ref="C80:D80"/>
    <mergeCell ref="D81"/>
    <mergeCell ref="D82"/>
    <mergeCell ref="B83:D83"/>
    <mergeCell ref="D74"/>
    <mergeCell ref="D75"/>
    <mergeCell ref="D76"/>
    <mergeCell ref="B77:D77"/>
    <mergeCell ref="C78:D78"/>
    <mergeCell ref="B69:D69"/>
    <mergeCell ref="C70:D70"/>
    <mergeCell ref="D71"/>
    <mergeCell ref="B72:D72"/>
    <mergeCell ref="C73:D73"/>
    <mergeCell ref="D64"/>
    <mergeCell ref="D65"/>
    <mergeCell ref="B66:D66"/>
    <mergeCell ref="C67:D67"/>
    <mergeCell ref="D68"/>
    <mergeCell ref="D59"/>
    <mergeCell ref="D60"/>
    <mergeCell ref="D61"/>
    <mergeCell ref="D62"/>
    <mergeCell ref="C63:D63"/>
    <mergeCell ref="D54"/>
    <mergeCell ref="D55"/>
    <mergeCell ref="D56"/>
    <mergeCell ref="D57"/>
    <mergeCell ref="D58"/>
    <mergeCell ref="D49"/>
    <mergeCell ref="D50"/>
    <mergeCell ref="D51"/>
    <mergeCell ref="D52"/>
    <mergeCell ref="D53"/>
    <mergeCell ref="D44"/>
    <mergeCell ref="D45"/>
    <mergeCell ref="D46"/>
    <mergeCell ref="C47:D47"/>
    <mergeCell ref="D48"/>
    <mergeCell ref="D39"/>
    <mergeCell ref="D40"/>
    <mergeCell ref="D41"/>
    <mergeCell ref="D42"/>
    <mergeCell ref="D43"/>
    <mergeCell ref="D34"/>
    <mergeCell ref="D35"/>
    <mergeCell ref="D36"/>
    <mergeCell ref="D37"/>
    <mergeCell ref="C38:D38"/>
    <mergeCell ref="C29:D29"/>
    <mergeCell ref="D30"/>
    <mergeCell ref="D31"/>
    <mergeCell ref="B32:D32"/>
    <mergeCell ref="C33:D33"/>
    <mergeCell ref="D24"/>
    <mergeCell ref="D25"/>
    <mergeCell ref="D26"/>
    <mergeCell ref="D27"/>
    <mergeCell ref="B28:D28"/>
    <mergeCell ref="D19"/>
    <mergeCell ref="D20"/>
    <mergeCell ref="B21:D21"/>
    <mergeCell ref="C22:D22"/>
    <mergeCell ref="D23"/>
    <mergeCell ref="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2020-07-27T01:48:34Z</dcterms:created>
  <dcterms:modified xsi:type="dcterms:W3CDTF">2020-07-27T01:48:43Z</dcterms:modified>
</cp:coreProperties>
</file>